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IZVJEŠTAVANJE O PLAĆAMA SVAKI MJESEC\"/>
    </mc:Choice>
  </mc:AlternateContent>
  <xr:revisionPtr revIDLastSave="0" documentId="13_ncr:1_{117FFDE8-1A97-4C5F-90CB-CF3960F194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" l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<sst xmlns="http://schemas.openxmlformats.org/spreadsheetml/2006/main" count="29" uniqueCount="22">
  <si>
    <t>Naziv ustanove: OBRTNIČKA ŠKOLA KOPRIVNICA</t>
  </si>
  <si>
    <t>Adresa:TRG SLOBODE 7</t>
  </si>
  <si>
    <t>T: Telefonski broj: 048/625-673</t>
  </si>
  <si>
    <t>E-pošta: racunovodstvo-obrtnicka-skola@kckzz.hr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</si>
  <si>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</si>
  <si>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</si>
  <si>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</si>
  <si>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</si>
  <si>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</si>
  <si>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</si>
  <si>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</si>
  <si>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</si>
  <si>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</si>
  <si>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3132 DOPRINOS NA BRUTO</t>
  </si>
  <si>
    <t>3121 OSTALI RASHODI ZA ZAPOSLENE</t>
  </si>
  <si>
    <t>UKUPNO</t>
  </si>
  <si>
    <t>Ožujak 2024.g.</t>
  </si>
  <si>
    <t>11. 03. 2024.</t>
  </si>
  <si>
    <t>25.03.2024.</t>
  </si>
  <si>
    <t>28.03.2024.</t>
  </si>
  <si>
    <t>3111 BRUTO PLAĆE ZA REDOVAN RAD  ZA 02/24</t>
  </si>
  <si>
    <t>3111 BRUTO PLAĆA - MATERIJALNA PRAVA ZA 02/24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</si>
</sst>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1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44" fontId="9" fillId="2" borderId="0" xfId="0" applyNumberFormat="1" applyFont="1" applyFill="1" applyBorder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2">
  <autoFilter ref="A6:F12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2"/>
  <sheetViews>
    <sheetView showGridLines="0" tabSelected="1" topLeftCell="A2" workbookViewId="0">
      <selection activeCell="F9" sqref="B9:F9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7" t="s">
        <v>0</v>
      </c>
      <c r="B1" s="27"/>
      <c r="C1" s="27"/>
      <c r="D1" s="27"/>
      <c r="E1" s="27"/>
      <c r="F1" s="27"/>
      <c r="G1" s="6"/>
    </row>
    <row r="2" spans="1:8" ht="37.5" customHeight="1">
      <c r="A2" s="28" t="s">
        <v>1</v>
      </c>
      <c r="B2" s="28"/>
      <c r="C2" s="7" t="s">
        <v>2</v>
      </c>
      <c r="D2" s="8"/>
      <c r="E2" s="29" t="s">
        <v>3</v>
      </c>
      <c r="F2" s="29"/>
      <c r="G2" s="9"/>
    </row>
    <row r="3" spans="1:8" ht="47.25" customHeight="1">
      <c r="A3" s="30" t="s">
        <v>4</v>
      </c>
      <c r="B3" s="30"/>
      <c r="C3" s="10"/>
      <c r="D3" s="10"/>
      <c r="E3" s="31"/>
      <c r="F3" s="31"/>
      <c r="G3" s="9"/>
    </row>
    <row r="4" spans="1:8" ht="44.1" customHeight="1">
      <c r="A4" s="11" t="s">
        <v>16</v>
      </c>
      <c r="B4" s="12"/>
      <c r="C4" s="12"/>
      <c r="D4" s="12"/>
      <c r="E4" s="12"/>
      <c r="F4" s="12"/>
    </row>
    <row r="5" spans="1:8" ht="44.1" customHeight="1">
      <c r="A5" s="26" t="s">
        <v>5</v>
      </c>
      <c r="B5" s="26"/>
      <c r="C5" s="26"/>
      <c r="D5" s="26"/>
      <c r="E5" s="26"/>
      <c r="F5" s="26"/>
    </row>
    <row r="6" spans="1:8" s="1" customFormat="1" ht="33.950000000000003" customHeight="1">
      <c r="A6" s="13" t="s">
        <v>6</v>
      </c>
      <c r="B6" s="13" t="s">
        <v>7</v>
      </c>
      <c r="C6" s="13" t="s">
        <v>8</v>
      </c>
      <c r="D6" s="13" t="s">
        <v>9</v>
      </c>
      <c r="E6" s="13" t="s">
        <v>10</v>
      </c>
      <c r="F6" s="13" t="s">
        <v>11</v>
      </c>
      <c r="H6" s="14"/>
    </row>
    <row r="7" spans="1:8" s="1" customFormat="1" ht="33.75" customHeight="1">
      <c r="A7" s="15" t="s">
        <v>12</v>
      </c>
      <c r="B7" s="16"/>
      <c r="C7" s="17"/>
      <c r="D7" s="17" t="s">
        <v>17</v>
      </c>
      <c r="E7" s="18" t="s">
        <v>20</v>
      </c>
      <c r="F7" s="19">
        <v>165606.89000000001</v>
      </c>
      <c r="H7" s="14"/>
    </row>
    <row r="8" spans="1:8" s="1" customFormat="1" ht="33.75" customHeight="1">
      <c r="A8" s="15" t="s">
        <v>12</v>
      </c>
      <c r="B8" s="16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17" t="s">
        <v>17</v>
      </c>
      <c r="E8" s="17" t="s">
        <v>13</v>
      </c>
      <c r="F8" s="19">
        <v>26997.22</v>
      </c>
      <c r="H8" s="14"/>
    </row>
    <row r="9" spans="1:8" s="1" customFormat="1" ht="72" customHeight="1">
      <c r="A9" s="15" t="s">
        <v>12</v>
      </c>
      <c r="B9" s="20" t="str">
        <f t="array" ref="B9">IFERROR(INDEX(#REF!,SMALL(IF(#REF!=rngInvoice,ROW(#REF!)-ROW(#REF!)),ROW(7:7)),MATCH($B$6,#REF!,0)),"")</f>
        <v/>
      </c>
      <c r="C9" s="17" t="str">
        <f t="array" ref="C9">IFERROR(INDEX(#REF!,SMALL(IF(#REF!=rngInvoice,ROW(#REF!)-ROW(#REF!)),ROW(7:7)),MATCH($C$6,#REF!,0)),"")</f>
        <v/>
      </c>
      <c r="D9" s="17" t="s">
        <v>18</v>
      </c>
      <c r="E9" s="17" t="s">
        <v>14</v>
      </c>
      <c r="F9" s="19">
        <v>9100</v>
      </c>
      <c r="H9" s="14"/>
    </row>
    <row r="10" spans="1:8" s="1" customFormat="1" ht="72" customHeight="1">
      <c r="A10" s="15" t="s">
        <v>12</v>
      </c>
      <c r="B10" s="20"/>
      <c r="C10" s="17"/>
      <c r="D10" s="17" t="s">
        <v>19</v>
      </c>
      <c r="E10" s="17" t="s">
        <v>21</v>
      </c>
      <c r="F10" s="19">
        <v>145.72999999999999</v>
      </c>
      <c r="H10" s="14"/>
    </row>
    <row r="11" spans="1:8" s="1" customFormat="1" ht="72" customHeight="1">
      <c r="A11" s="15" t="s">
        <v>12</v>
      </c>
      <c r="B11" s="20"/>
      <c r="C11" s="17"/>
      <c r="D11" s="17" t="s">
        <v>19</v>
      </c>
      <c r="E11" s="17" t="s">
        <v>13</v>
      </c>
      <c r="F11" s="19">
        <v>24.05</v>
      </c>
      <c r="H11" s="14"/>
    </row>
    <row r="12" spans="1:8" s="2" customFormat="1" ht="33.950000000000003" customHeight="1">
      <c r="A12" s="21" t="s">
        <v>15</v>
      </c>
      <c r="B12" s="22"/>
      <c r="C12" s="23"/>
      <c r="D12" s="23"/>
      <c r="E12" s="23"/>
      <c r="F12" s="24">
        <f>SUBTOTAL(109,F7:F11)</f>
        <v>201873.89</v>
      </c>
      <c r="H12" s="25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conditionalFormatting sqref="A8:C8">
    <cfRule type="expression" dxfId="9" priority="14">
      <formula>MOD(ROW(),2)=0</formula>
    </cfRule>
  </conditionalFormatting>
  <conditionalFormatting sqref="E8">
    <cfRule type="expression" dxfId="8" priority="8">
      <formula>MOD(ROW(),2)=0</formula>
    </cfRule>
  </conditionalFormatting>
  <conditionalFormatting sqref="F8">
    <cfRule type="expression" dxfId="7" priority="12">
      <formula>MOD(ROW(),2)=0</formula>
    </cfRule>
    <cfRule type="expression" dxfId="6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Tajnica</cp:lastModifiedBy>
  <cp:lastPrinted>2024-02-08T13:43:00Z</cp:lastPrinted>
  <dcterms:created xsi:type="dcterms:W3CDTF">2016-11-01T03:33:00Z</dcterms:created>
  <dcterms:modified xsi:type="dcterms:W3CDTF">2024-05-10T09:32:10Z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